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#,##0.0"/>
  </numFmts>
  <fonts count="6">
    <font>
      <name val="Calibri"/>
      <family val="2"/>
      <color theme="1"/>
      <sz val="11"/>
      <scheme val="minor"/>
    </font>
    <font>
      <b val="1"/>
      <color rgb="00FFFFFF"/>
      <sz val="17"/>
    </font>
    <font>
      <b val="1"/>
    </font>
    <font>
      <b val="1"/>
      <color rgb="00FFFFFF"/>
      <sz val="10"/>
    </font>
    <font>
      <sz val="10"/>
    </font>
    <font>
      <b val="1"/>
      <color rgb="004B2E83"/>
      <sz val="12"/>
    </font>
  </fonts>
  <fills count="6">
    <fill>
      <patternFill/>
    </fill>
    <fill>
      <patternFill patternType="gray125"/>
    </fill>
    <fill>
      <patternFill patternType="solid">
        <fgColor rgb="004B2E83"/>
      </patternFill>
    </fill>
    <fill>
      <patternFill patternType="solid">
        <fgColor rgb="006A4C9C"/>
      </patternFill>
    </fill>
    <fill>
      <patternFill patternType="solid">
        <fgColor rgb="00F5F2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0" fontId="4" fillId="4" borderId="1" pivotButton="0" quotePrefix="0" xfId="0"/>
    <xf numFmtId="164" fontId="4" fillId="4" borderId="1" applyAlignment="1" pivotButton="0" quotePrefix="0" xfId="0">
      <alignment horizontal="center"/>
    </xf>
    <xf numFmtId="9" fontId="4" fillId="4" borderId="1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0" fontId="4" fillId="5" borderId="1" pivotButton="0" quotePrefix="0" xfId="0"/>
    <xf numFmtId="165" fontId="4" fillId="5" borderId="1" applyAlignment="1" pivotButton="0" quotePrefix="0" xfId="0">
      <alignment horizontal="center"/>
    </xf>
    <xf numFmtId="9" fontId="4" fillId="5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0" fontId="5" fillId="0" borderId="0" pivotButton="0" quotePrefix="0" xfId="0"/>
    <xf numFmtId="0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Achieved vs Target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'KPI Report'!I6</f>
            </strRef>
          </tx>
          <spPr>
            <a:ln xmlns:a="http://schemas.openxmlformats.org/drawingml/2006/main">
              <a:prstDash val="solid"/>
            </a:ln>
          </spPr>
          <cat>
            <numRef>
              <f>'KPI Report'!$B$7:$B$14</f>
            </numRef>
          </cat>
          <val>
            <numRef>
              <f>'KPI Report'!$I$7:$I$14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500000" cy="201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2" customWidth="1" min="3" max="3"/>
    <col width="7" customWidth="1" min="4" max="4"/>
    <col width="10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 ht="32" customHeight="1">
      <c r="A1" s="1" t="inlineStr">
        <is>
          <t>MONTHLY KPI REPORT &amp; DASHBOARD</t>
        </is>
      </c>
    </row>
    <row r="3">
      <c r="A3" s="2" t="inlineStr">
        <is>
          <t>Company / Dept:</t>
        </is>
      </c>
      <c r="C3" t="inlineStr">
        <is>
          <t>Your Company Name</t>
        </is>
      </c>
      <c r="F3" s="2" t="inlineStr">
        <is>
          <t>Reporting Period:</t>
        </is>
      </c>
      <c r="H3" t="inlineStr">
        <is>
          <t>October 2026</t>
        </is>
      </c>
    </row>
    <row r="4">
      <c r="A4" s="2" t="inlineStr">
        <is>
          <t>Prepared By:</t>
        </is>
      </c>
      <c r="C4" t="inlineStr">
        <is>
          <t>Name / Title</t>
        </is>
      </c>
      <c r="F4" s="2" t="inlineStr">
        <is>
          <t>Report Date:</t>
        </is>
      </c>
      <c r="H4" t="inlineStr">
        <is>
          <t>05/11/2026</t>
        </is>
      </c>
    </row>
    <row r="6" ht="30" customHeight="1">
      <c r="A6" s="3" t="inlineStr">
        <is>
          <t>#</t>
        </is>
      </c>
      <c r="B6" s="3" t="inlineStr">
        <is>
          <t>KPI</t>
        </is>
      </c>
      <c r="C6" s="3" t="inlineStr">
        <is>
          <t>Category</t>
        </is>
      </c>
      <c r="D6" s="3" t="inlineStr">
        <is>
          <t>Unit</t>
        </is>
      </c>
      <c r="E6" s="3" t="inlineStr">
        <is>
          <t>Direction</t>
        </is>
      </c>
      <c r="F6" s="3" t="inlineStr">
        <is>
          <t>Target</t>
        </is>
      </c>
      <c r="G6" s="3" t="inlineStr">
        <is>
          <t>Actual</t>
        </is>
      </c>
      <c r="H6" s="3" t="inlineStr">
        <is>
          <t>Variance</t>
        </is>
      </c>
      <c r="I6" s="3" t="inlineStr">
        <is>
          <t>% Achieved</t>
        </is>
      </c>
      <c r="J6" s="3" t="inlineStr">
        <is>
          <t>Status</t>
        </is>
      </c>
    </row>
    <row r="7">
      <c r="A7" s="4" t="n">
        <v>1</v>
      </c>
      <c r="B7" s="5" t="inlineStr">
        <is>
          <t>Monthly Revenue</t>
        </is>
      </c>
      <c r="C7" s="4" t="inlineStr">
        <is>
          <t>Financial</t>
        </is>
      </c>
      <c r="D7" s="4" t="inlineStr">
        <is>
          <t>$</t>
        </is>
      </c>
      <c r="E7" s="4" t="inlineStr">
        <is>
          <t>Higher</t>
        </is>
      </c>
      <c r="F7" s="6" t="n">
        <v>250000</v>
      </c>
      <c r="G7" s="6" t="n">
        <v>268400</v>
      </c>
      <c r="H7" s="6">
        <f>IF(G7="","",G7-F7)</f>
        <v/>
      </c>
      <c r="I7" s="7">
        <f>IF(OR(F7="",G7="",F7=0),"",IF(E7="Lower",F7/G7,G7/F7))</f>
        <v/>
      </c>
      <c r="J7" s="4">
        <f>IF(I7="","",IF(I7&gt;=1,"On Track",IF(I7&gt;=0.9,"At Risk","Off Track")))</f>
        <v/>
      </c>
    </row>
    <row r="8">
      <c r="A8" s="8" t="n">
        <v>2</v>
      </c>
      <c r="B8" s="9" t="inlineStr">
        <is>
          <t>Gross Profit Margin</t>
        </is>
      </c>
      <c r="C8" s="8" t="inlineStr">
        <is>
          <t>Financial</t>
        </is>
      </c>
      <c r="D8" s="8" t="inlineStr">
        <is>
          <t>%</t>
        </is>
      </c>
      <c r="E8" s="8" t="inlineStr">
        <is>
          <t>Higher</t>
        </is>
      </c>
      <c r="F8" s="10" t="n">
        <v>0.4</v>
      </c>
      <c r="G8" s="10" t="n">
        <v>0.37</v>
      </c>
      <c r="H8" s="10">
        <f>IF(G8="","",G8-F8)</f>
        <v/>
      </c>
      <c r="I8" s="11">
        <f>IF(OR(F8="",G8="",F8=0),"",IF(E8="Lower",F8/G8,G8/F8))</f>
        <v/>
      </c>
      <c r="J8" s="8">
        <f>IF(I8="","",IF(I8&gt;=1,"On Track",IF(I8&gt;=0.9,"At Risk","Off Track")))</f>
        <v/>
      </c>
    </row>
    <row r="9">
      <c r="A9" s="4" t="n">
        <v>3</v>
      </c>
      <c r="B9" s="5" t="inlineStr">
        <is>
          <t>New Customers</t>
        </is>
      </c>
      <c r="C9" s="4" t="inlineStr">
        <is>
          <t>Sales</t>
        </is>
      </c>
      <c r="D9" s="4" t="inlineStr">
        <is>
          <t>No.</t>
        </is>
      </c>
      <c r="E9" s="4" t="inlineStr">
        <is>
          <t>Higher</t>
        </is>
      </c>
      <c r="F9" s="12" t="n">
        <v>120</v>
      </c>
      <c r="G9" s="12" t="n">
        <v>131</v>
      </c>
      <c r="H9" s="12">
        <f>IF(G9="","",G9-F9)</f>
        <v/>
      </c>
      <c r="I9" s="7">
        <f>IF(OR(F9="",G9="",F9=0),"",IF(E9="Lower",F9/G9,G9/F9))</f>
        <v/>
      </c>
      <c r="J9" s="4">
        <f>IF(I9="","",IF(I9&gt;=1,"On Track",IF(I9&gt;=0.9,"At Risk","Off Track")))</f>
        <v/>
      </c>
    </row>
    <row r="10">
      <c r="A10" s="8" t="n">
        <v>4</v>
      </c>
      <c r="B10" s="9" t="inlineStr">
        <is>
          <t>Customer Satisfaction (CSAT)</t>
        </is>
      </c>
      <c r="C10" s="8" t="inlineStr">
        <is>
          <t>Customer</t>
        </is>
      </c>
      <c r="D10" s="8" t="inlineStr">
        <is>
          <t>%</t>
        </is>
      </c>
      <c r="E10" s="8" t="inlineStr">
        <is>
          <t>Higher</t>
        </is>
      </c>
      <c r="F10" s="10" t="n">
        <v>0.9</v>
      </c>
      <c r="G10" s="10" t="n">
        <v>0.86</v>
      </c>
      <c r="H10" s="10">
        <f>IF(G10="","",G10-F10)</f>
        <v/>
      </c>
      <c r="I10" s="11">
        <f>IF(OR(F10="",G10="",F10=0),"",IF(E10="Lower",F10/G10,G10/F10))</f>
        <v/>
      </c>
      <c r="J10" s="8">
        <f>IF(I10="","",IF(I10&gt;=1,"On Track",IF(I10&gt;=0.9,"At Risk","Off Track")))</f>
        <v/>
      </c>
    </row>
    <row r="11">
      <c r="A11" s="4" t="n">
        <v>5</v>
      </c>
      <c r="B11" s="5" t="inlineStr">
        <is>
          <t>Average Response Time</t>
        </is>
      </c>
      <c r="C11" s="4" t="inlineStr">
        <is>
          <t>Customer</t>
        </is>
      </c>
      <c r="D11" s="4" t="inlineStr">
        <is>
          <t>Hrs</t>
        </is>
      </c>
      <c r="E11" s="4" t="inlineStr">
        <is>
          <t>Lower</t>
        </is>
      </c>
      <c r="F11" s="12" t="n">
        <v>4</v>
      </c>
      <c r="G11" s="12" t="n">
        <v>3.2</v>
      </c>
      <c r="H11" s="12">
        <f>IF(G11="","",G11-F11)</f>
        <v/>
      </c>
      <c r="I11" s="7">
        <f>IF(OR(F11="",G11="",F11=0),"",IF(E11="Lower",F11/G11,G11/F11))</f>
        <v/>
      </c>
      <c r="J11" s="4">
        <f>IF(I11="","",IF(I11&gt;=1,"On Track",IF(I11&gt;=0.9,"At Risk","Off Track")))</f>
        <v/>
      </c>
    </row>
    <row r="12">
      <c r="A12" s="8" t="n">
        <v>6</v>
      </c>
      <c r="B12" s="9" t="inlineStr">
        <is>
          <t>On-Time Delivery</t>
        </is>
      </c>
      <c r="C12" s="8" t="inlineStr">
        <is>
          <t>Operations</t>
        </is>
      </c>
      <c r="D12" s="8" t="inlineStr">
        <is>
          <t>%</t>
        </is>
      </c>
      <c r="E12" s="8" t="inlineStr">
        <is>
          <t>Higher</t>
        </is>
      </c>
      <c r="F12" s="10" t="n">
        <v>0.95</v>
      </c>
      <c r="G12" s="10" t="n">
        <v>0.91</v>
      </c>
      <c r="H12" s="10">
        <f>IF(G12="","",G12-F12)</f>
        <v/>
      </c>
      <c r="I12" s="11">
        <f>IF(OR(F12="",G12="",F12=0),"",IF(E12="Lower",F12/G12,G12/F12))</f>
        <v/>
      </c>
      <c r="J12" s="8">
        <f>IF(I12="","",IF(I12&gt;=1,"On Track",IF(I12&gt;=0.9,"At Risk","Off Track")))</f>
        <v/>
      </c>
    </row>
    <row r="13">
      <c r="A13" s="4" t="n">
        <v>7</v>
      </c>
      <c r="B13" s="5" t="inlineStr">
        <is>
          <t>Operating Expenses</t>
        </is>
      </c>
      <c r="C13" s="4" t="inlineStr">
        <is>
          <t>Financial</t>
        </is>
      </c>
      <c r="D13" s="4" t="inlineStr">
        <is>
          <t>$</t>
        </is>
      </c>
      <c r="E13" s="4" t="inlineStr">
        <is>
          <t>Lower</t>
        </is>
      </c>
      <c r="F13" s="6" t="n">
        <v>85000</v>
      </c>
      <c r="G13" s="6" t="n">
        <v>98000</v>
      </c>
      <c r="H13" s="6">
        <f>IF(G13="","",G13-F13)</f>
        <v/>
      </c>
      <c r="I13" s="7">
        <f>IF(OR(F13="",G13="",F13=0),"",IF(E13="Lower",F13/G13,G13/F13))</f>
        <v/>
      </c>
      <c r="J13" s="4">
        <f>IF(I13="","",IF(I13&gt;=1,"On Track",IF(I13&gt;=0.9,"At Risk","Off Track")))</f>
        <v/>
      </c>
    </row>
    <row r="14">
      <c r="A14" s="8" t="n">
        <v>8</v>
      </c>
      <c r="B14" s="9" t="inlineStr">
        <is>
          <t>Employee Turnover</t>
        </is>
      </c>
      <c r="C14" s="8" t="inlineStr">
        <is>
          <t>People</t>
        </is>
      </c>
      <c r="D14" s="8" t="inlineStr">
        <is>
          <t>%</t>
        </is>
      </c>
      <c r="E14" s="8" t="inlineStr">
        <is>
          <t>Lower</t>
        </is>
      </c>
      <c r="F14" s="10" t="n">
        <v>0.03</v>
      </c>
      <c r="G14" s="10" t="n">
        <v>0.025</v>
      </c>
      <c r="H14" s="10">
        <f>IF(G14="","",G14-F14)</f>
        <v/>
      </c>
      <c r="I14" s="11">
        <f>IF(OR(F14="",G14="",F14=0),"",IF(E14="Lower",F14/G14,G14/F14))</f>
        <v/>
      </c>
      <c r="J14" s="8">
        <f>IF(I14="","",IF(I14&gt;=1,"On Track",IF(I14&gt;=0.9,"At Risk","Off Track")))</f>
        <v/>
      </c>
    </row>
    <row r="15">
      <c r="A15" s="4" t="n">
        <v>9</v>
      </c>
      <c r="B15" s="5" t="n"/>
      <c r="C15" s="4" t="n"/>
      <c r="D15" s="4" t="n"/>
      <c r="E15" s="4" t="n"/>
      <c r="F15" s="4" t="n"/>
      <c r="G15" s="4" t="n"/>
      <c r="H15" s="4">
        <f>IF(G15="","",G15-F15)</f>
        <v/>
      </c>
      <c r="I15" s="7">
        <f>IF(OR(F15="",G15="",F15=0),"",IF(E15="Lower",F15/G15,G15/F15))</f>
        <v/>
      </c>
      <c r="J15" s="4">
        <f>IF(I15="","",IF(I15&gt;=1,"On Track",IF(I15&gt;=0.9,"At Risk","Off Track")))</f>
        <v/>
      </c>
    </row>
    <row r="16">
      <c r="A16" s="8" t="n">
        <v>10</v>
      </c>
      <c r="B16" s="9" t="n"/>
      <c r="C16" s="8" t="n"/>
      <c r="D16" s="8" t="n"/>
      <c r="E16" s="8" t="n"/>
      <c r="F16" s="8" t="n"/>
      <c r="G16" s="8" t="n"/>
      <c r="H16" s="8">
        <f>IF(G16="","",G16-F16)</f>
        <v/>
      </c>
      <c r="I16" s="11">
        <f>IF(OR(F16="",G16="",F16=0),"",IF(E16="Lower",F16/G16,G16/F16))</f>
        <v/>
      </c>
      <c r="J16" s="8">
        <f>IF(I16="","",IF(I16&gt;=1,"On Track",IF(I16&gt;=0.9,"At Risk","Off Track")))</f>
        <v/>
      </c>
    </row>
    <row r="17">
      <c r="A17" s="4" t="n">
        <v>11</v>
      </c>
      <c r="B17" s="5" t="n"/>
      <c r="C17" s="4" t="n"/>
      <c r="D17" s="4" t="n"/>
      <c r="E17" s="4" t="n"/>
      <c r="F17" s="4" t="n"/>
      <c r="G17" s="4" t="n"/>
      <c r="H17" s="4">
        <f>IF(G17="","",G17-F17)</f>
        <v/>
      </c>
      <c r="I17" s="7">
        <f>IF(OR(F17="",G17="",F17=0),"",IF(E17="Lower",F17/G17,G17/F17))</f>
        <v/>
      </c>
      <c r="J17" s="4">
        <f>IF(I17="","",IF(I17&gt;=1,"On Track",IF(I17&gt;=0.9,"At Risk","Off Track")))</f>
        <v/>
      </c>
    </row>
    <row r="18">
      <c r="A18" s="8" t="n">
        <v>12</v>
      </c>
      <c r="B18" s="9" t="n"/>
      <c r="C18" s="8" t="n"/>
      <c r="D18" s="8" t="n"/>
      <c r="E18" s="8" t="n"/>
      <c r="F18" s="8" t="n"/>
      <c r="G18" s="8" t="n"/>
      <c r="H18" s="8">
        <f>IF(G18="","",G18-F18)</f>
        <v/>
      </c>
      <c r="I18" s="11">
        <f>IF(OR(F18="",G18="",F18=0),"",IF(E18="Lower",F18/G18,G18/F18))</f>
        <v/>
      </c>
      <c r="J18" s="8">
        <f>IF(I18="","",IF(I18&gt;=1,"On Track",IF(I18&gt;=0.9,"At Risk","Off Track")))</f>
        <v/>
      </c>
    </row>
    <row r="20">
      <c r="A20" s="13" t="inlineStr">
        <is>
          <t>KPI SUMMARY</t>
        </is>
      </c>
    </row>
    <row r="21">
      <c r="A21" s="2" t="inlineStr">
        <is>
          <t>Total KPIs Tracked</t>
        </is>
      </c>
      <c r="C21" s="14">
        <f>COUNTA(B7:B18)</f>
        <v/>
      </c>
    </row>
    <row r="22">
      <c r="A22" s="2" t="inlineStr">
        <is>
          <t>On Track</t>
        </is>
      </c>
      <c r="C22" s="14">
        <f>COUNTIF(J7:J18,"On Track")</f>
        <v/>
      </c>
    </row>
    <row r="23">
      <c r="A23" s="2" t="inlineStr">
        <is>
          <t>At Risk</t>
        </is>
      </c>
      <c r="C23" s="14">
        <f>COUNTIF(J7:J18,"At Risk")</f>
        <v/>
      </c>
    </row>
    <row r="24">
      <c r="A24" s="2" t="inlineStr">
        <is>
          <t>Off Track</t>
        </is>
      </c>
      <c r="C24" s="14">
        <f>COUNTIF(J7:J18,"Off Track")</f>
        <v/>
      </c>
    </row>
    <row r="25">
      <c r="A25" s="2" t="inlineStr">
        <is>
          <t>Overall Score</t>
        </is>
      </c>
      <c r="C25" s="15">
        <f>IFERROR(AVERAGE(I7:I18),"")</f>
        <v/>
      </c>
    </row>
    <row r="27">
      <c r="A27" s="2" t="inlineStr">
        <is>
          <t>Key Highlights / Actions:</t>
        </is>
      </c>
    </row>
    <row r="28"/>
    <row r="29"/>
    <row r="30"/>
  </sheetData>
  <mergeCells count="15">
    <mergeCell ref="F3:G3"/>
    <mergeCell ref="A4:B4"/>
    <mergeCell ref="A1:J1"/>
    <mergeCell ref="F4:G4"/>
    <mergeCell ref="A21:B21"/>
    <mergeCell ref="A24:B24"/>
    <mergeCell ref="A25:B25"/>
    <mergeCell ref="A28:E30"/>
    <mergeCell ref="H4:J4"/>
    <mergeCell ref="C4:E4"/>
    <mergeCell ref="C3:E3"/>
    <mergeCell ref="A23:B23"/>
    <mergeCell ref="H3:J3"/>
    <mergeCell ref="A3:B3"/>
    <mergeCell ref="A22:B22"/>
  </mergeCells>
  <conditionalFormatting sqref="J7:J18">
    <cfRule type="cellIs" priority="1" operator="equal" dxfId="0">
      <formula>"On Track"</formula>
    </cfRule>
    <cfRule type="cellIs" priority="2" operator="equal" dxfId="1">
      <formula>"At Risk"</formula>
    </cfRule>
    <cfRule type="cellIs" priority="3" operator="equal" dxfId="2">
      <formula>"Off Track"</formula>
    </cfRule>
  </conditionalFormatting>
  <dataValidations count="1">
    <dataValidation sqref="E7 E8 E9 E10 E11 E12 E13 E14 E15 E16 E17 E18" showDropDown="0" showInputMessage="0" showErrorMessage="0" allowBlank="0" type="list">
      <formula1>"Higher,Lower"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2026-10-02T12:04:13Z</dcterms:created>
  <dcterms:modified xmlns:dcterms="http://purl.org/dc/terms/" xmlns:xsi="http://www.w3.org/2001/XMLSchema-instance" xsi:type="dcterms:W3CDTF">2026-10-02T12:04:13Z</dcterms:modified>
</cp:coreProperties>
</file>