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formance Score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b val="1"/>
      <color rgb="00FFFFFF"/>
      <sz val="17"/>
    </font>
    <font>
      <i val="1"/>
      <color rgb="005F6B73"/>
      <sz val="9"/>
    </font>
    <font>
      <b val="1"/>
      <sz val="10"/>
    </font>
    <font>
      <sz val="10"/>
    </font>
    <font>
      <b val="1"/>
      <color rgb="00005F73"/>
      <sz val="11"/>
    </font>
    <font>
      <b val="1"/>
      <color rgb="00FFFFFF"/>
      <sz val="10"/>
    </font>
    <font>
      <sz val="9"/>
    </font>
    <font>
      <b val="1"/>
      <sz val="11"/>
    </font>
    <font>
      <i val="1"/>
      <color rgb="005F6B73"/>
      <sz val="8"/>
    </font>
    <font>
      <b val="1"/>
      <color rgb="00000000"/>
    </font>
    <font>
      <b val="1"/>
      <color rgb="00FFFFFF"/>
    </font>
    <font>
      <b val="1"/>
      <sz val="12"/>
    </font>
    <font>
      <i val="1"/>
      <color rgb="007F7F7F"/>
      <sz val="9"/>
    </font>
    <font>
      <b val="1"/>
      <sz val="9"/>
    </font>
  </fonts>
  <fills count="14">
    <fill>
      <patternFill/>
    </fill>
    <fill>
      <patternFill patternType="gray125"/>
    </fill>
    <fill>
      <patternFill patternType="solid">
        <fgColor rgb="00005F73"/>
      </patternFill>
    </fill>
    <fill>
      <patternFill patternType="solid">
        <fgColor rgb="00E6F4F1"/>
      </patternFill>
    </fill>
    <fill>
      <patternFill patternType="solid">
        <fgColor rgb="000A9396"/>
      </patternFill>
    </fill>
    <fill>
      <patternFill patternType="solid">
        <fgColor rgb="00FFFFFF"/>
      </patternFill>
    </fill>
    <fill>
      <patternFill patternType="solid">
        <fgColor rgb="00F7FBFA"/>
      </patternFill>
    </fill>
    <fill>
      <patternFill patternType="solid">
        <fgColor rgb="00D8EEEA"/>
      </patternFill>
    </fill>
    <fill>
      <patternFill patternType="solid">
        <fgColor rgb="00FFF4DE"/>
      </patternFill>
    </fill>
    <fill>
      <patternFill patternType="solid">
        <fgColor rgb="0063BE7B"/>
      </patternFill>
    </fill>
    <fill>
      <patternFill patternType="solid">
        <fgColor rgb="00C6EFCE"/>
      </patternFill>
    </fill>
    <fill>
      <patternFill patternType="solid">
        <fgColor rgb="00FFEB84"/>
      </patternFill>
    </fill>
    <fill>
      <patternFill patternType="solid">
        <fgColor rgb="00FFE699"/>
      </patternFill>
    </fill>
    <fill>
      <patternFill patternType="solid">
        <fgColor rgb="00F8CBAD"/>
      </patternFill>
    </fill>
  </fills>
  <borders count="7">
    <border>
      <left/>
      <right/>
      <top/>
      <bottom/>
      <diagonal/>
    </border>
    <border>
      <left style="thin">
        <color rgb="00B7C3D0"/>
      </left>
      <right style="thin">
        <color rgb="00B7C3D0"/>
      </right>
      <top style="thin">
        <color rgb="00B7C3D0"/>
      </top>
      <bottom style="thin">
        <color rgb="00B7C3D0"/>
      </bottom>
    </border>
    <border>
      <left/>
      <right/>
      <top style="thin">
        <color rgb="00B7C3D0"/>
      </top>
      <bottom/>
      <diagonal/>
    </border>
    <border>
      <left/>
      <right style="thin">
        <color rgb="00B7C3D0"/>
      </right>
      <top style="thin">
        <color rgb="00B7C3D0"/>
      </top>
      <bottom/>
      <diagonal/>
    </border>
    <border>
      <left/>
      <right style="thin">
        <color rgb="00B7C3D0"/>
      </right>
      <top style="thin">
        <color rgb="00B7C3D0"/>
      </top>
      <bottom style="thin">
        <color rgb="00B7C3D0"/>
      </bottom>
      <diagonal/>
    </border>
    <border>
      <bottom style="medium">
        <color rgb="00EE9B00"/>
      </bottom>
    </border>
    <border>
      <left/>
      <right/>
      <top style="thin">
        <color rgb="00B7C3D0"/>
      </top>
      <bottom style="thin">
        <color rgb="00B7C3D0"/>
      </bottom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5" pivotButton="0" quotePrefix="0" xfId="0"/>
    <xf numFmtId="0" fontId="0" fillId="0" borderId="5" pivotButton="0" quotePrefix="0" xfId="0"/>
    <xf numFmtId="0" fontId="6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0" fontId="7" fillId="5" borderId="1" applyAlignment="1" pivotButton="0" quotePrefix="0" xfId="0">
      <alignment horizontal="left" vertical="center" wrapText="1"/>
    </xf>
    <xf numFmtId="9" fontId="4" fillId="5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2" fontId="4" fillId="5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4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left" vertical="center" wrapText="1"/>
    </xf>
    <xf numFmtId="9" fontId="4" fillId="6" borderId="1" applyAlignment="1" pivotButton="0" quotePrefix="0" xfId="0">
      <alignment horizontal="center" vertical="center" wrapText="1"/>
    </xf>
    <xf numFmtId="2" fontId="4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left" vertical="center" wrapText="1"/>
    </xf>
    <xf numFmtId="9" fontId="3" fillId="7" borderId="1" applyAlignment="1" pivotButton="0" quotePrefix="0" xfId="0">
      <alignment horizontal="center" vertical="center" wrapText="1"/>
    </xf>
    <xf numFmtId="2" fontId="3" fillId="7" borderId="1" applyAlignment="1" pivotButton="0" quotePrefix="0" xfId="0">
      <alignment horizontal="center" vertical="center" wrapText="1"/>
    </xf>
    <xf numFmtId="0" fontId="7" fillId="7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3" fontId="4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9" fillId="0" borderId="0" pivotButton="0" quotePrefix="0" xfId="0"/>
    <xf numFmtId="0" fontId="10" fillId="3" borderId="1" applyAlignment="1" pivotButton="0" quotePrefix="0" xfId="0">
      <alignment horizontal="left" vertical="center" wrapText="1"/>
    </xf>
    <xf numFmtId="0" fontId="0" fillId="0" borderId="6" pivotButton="0" quotePrefix="0" xfId="0"/>
    <xf numFmtId="2" fontId="3" fillId="5" borderId="1" applyAlignment="1" pivotButton="0" quotePrefix="0" xfId="0">
      <alignment horizontal="center" vertical="center" wrapText="1"/>
    </xf>
    <xf numFmtId="9" fontId="3" fillId="5" borderId="1" applyAlignment="1" pivotButton="0" quotePrefix="0" xfId="0">
      <alignment horizontal="center" vertical="center" wrapText="1"/>
    </xf>
    <xf numFmtId="0" fontId="11" fillId="2" borderId="1" applyAlignment="1" pivotButton="0" quotePrefix="0" xfId="0">
      <alignment horizontal="left" vertical="center" wrapText="1"/>
    </xf>
    <xf numFmtId="2" fontId="12" fillId="8" borderId="1" applyAlignment="1" pivotButton="0" quotePrefix="0" xfId="0">
      <alignment horizontal="center" vertical="center" wrapText="1"/>
    </xf>
    <xf numFmtId="0" fontId="12" fillId="8" borderId="1" applyAlignment="1" pivotButton="0" quotePrefix="0" xfId="0">
      <alignment horizontal="center" vertical="center" wrapText="1"/>
    </xf>
    <xf numFmtId="0" fontId="3" fillId="9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0" fontId="3" fillId="10" borderId="1" applyAlignment="1" pivotButton="0" quotePrefix="0" xfId="0">
      <alignment horizontal="center" vertical="center" wrapText="1"/>
    </xf>
    <xf numFmtId="0" fontId="3" fillId="11" borderId="1" applyAlignment="1" pivotButton="0" quotePrefix="0" xfId="0">
      <alignment horizontal="center" vertical="center" wrapText="1"/>
    </xf>
    <xf numFmtId="0" fontId="3" fillId="12" borderId="1" applyAlignment="1" pivotButton="0" quotePrefix="0" xfId="0">
      <alignment horizontal="center" vertical="center" wrapText="1"/>
    </xf>
    <xf numFmtId="0" fontId="3" fillId="13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vertical="top" wrapText="1"/>
    </xf>
    <xf numFmtId="0" fontId="0" fillId="0" borderId="1" pivotButton="0" quotePrefix="0" xfId="0"/>
    <xf numFmtId="0" fontId="14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63BE7B"/>
        </patternFill>
      </fill>
    </dxf>
    <dxf>
      <fill>
        <patternFill patternType="solid">
          <fgColor rgb="00C6EFCE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style val="26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Competency Profile</a:t>
            </a:r>
          </a:p>
        </rich>
      </tx>
    </title>
    <plotArea>
      <radarChart>
        <radarStyle val="filled"/>
        <ser>
          <idx val="0"/>
          <order val="0"/>
          <tx>
            <strRef>
              <f>'Performance Scorecard'!E10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'Performance Scorecard'!$B$11:$B$18</f>
            </numRef>
          </cat>
          <val>
            <numRef>
              <f>'Performance Scorecard'!$E$11:$E$18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5"/>
          <min val="0"/>
        </scaling>
        <delete val="1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31</row>
      <rowOff>0</rowOff>
    </from>
    <ext cx="378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27" customWidth="1" min="3" max="3"/>
    <col width="21" customWidth="1" min="4" max="4"/>
    <col width="11" customWidth="1" min="5" max="5"/>
    <col width="11" customWidth="1" min="6" max="6"/>
    <col width="14" customWidth="1" min="7" max="7"/>
    <col width="17" customWidth="1" min="8" max="8"/>
  </cols>
  <sheetData>
    <row r="1" ht="34" customHeight="1">
      <c r="A1" s="1" t="inlineStr">
        <is>
          <t>EMPLOYEE PERFORMANCE REPORT &amp; SCORECARD</t>
        </is>
      </c>
    </row>
    <row r="2">
      <c r="A2" s="2" t="inlineStr">
        <is>
          <t>Rate each competency 1–5, enter goal results – scores, overall rating and chart update automatically.</t>
        </is>
      </c>
    </row>
    <row r="4">
      <c r="A4" s="3" t="inlineStr">
        <is>
          <t>Employee Name</t>
        </is>
      </c>
      <c r="B4" s="4" t="n"/>
      <c r="C4" s="5" t="inlineStr">
        <is>
          <t>Sarah Thompson</t>
        </is>
      </c>
      <c r="D4" s="4" t="n"/>
      <c r="E4" s="3" t="inlineStr">
        <is>
          <t>Review Period</t>
        </is>
      </c>
      <c r="F4" s="4" t="n"/>
      <c r="G4" s="5" t="inlineStr">
        <is>
          <t>Jan – Dec 2026</t>
        </is>
      </c>
      <c r="H4" s="4" t="n"/>
    </row>
    <row r="5">
      <c r="A5" s="3" t="inlineStr">
        <is>
          <t>Employee ID</t>
        </is>
      </c>
      <c r="B5" s="4" t="n"/>
      <c r="C5" s="5" t="inlineStr">
        <is>
          <t>EMP-1042</t>
        </is>
      </c>
      <c r="D5" s="4" t="n"/>
      <c r="E5" s="3" t="inlineStr">
        <is>
          <t>Review Date</t>
        </is>
      </c>
      <c r="F5" s="4" t="n"/>
      <c r="G5" s="5" t="inlineStr">
        <is>
          <t>15/12/2026</t>
        </is>
      </c>
      <c r="H5" s="4" t="n"/>
    </row>
    <row r="6">
      <c r="A6" s="3" t="inlineStr">
        <is>
          <t>Job Title</t>
        </is>
      </c>
      <c r="B6" s="4" t="n"/>
      <c r="C6" s="5" t="inlineStr">
        <is>
          <t>Customer Success Executive</t>
        </is>
      </c>
      <c r="D6" s="4" t="n"/>
      <c r="E6" s="3" t="inlineStr">
        <is>
          <t>Review Type</t>
        </is>
      </c>
      <c r="F6" s="4" t="n"/>
      <c r="G6" s="5" t="inlineStr">
        <is>
          <t>Annual</t>
        </is>
      </c>
      <c r="H6" s="4" t="n"/>
    </row>
    <row r="7">
      <c r="A7" s="3" t="inlineStr">
        <is>
          <t>Department</t>
        </is>
      </c>
      <c r="B7" s="4" t="n"/>
      <c r="C7" s="5" t="inlineStr">
        <is>
          <t>Customer Success</t>
        </is>
      </c>
      <c r="D7" s="4" t="n"/>
      <c r="E7" s="3" t="inlineStr">
        <is>
          <t>Reviewer / Manager</t>
        </is>
      </c>
      <c r="F7" s="4" t="n"/>
      <c r="G7" s="5" t="inlineStr">
        <is>
          <t>Daniel Ross</t>
        </is>
      </c>
      <c r="H7" s="4" t="n"/>
    </row>
    <row r="9">
      <c r="A9" s="6" t="inlineStr">
        <is>
          <t>A. COMPETENCY RATINGS  (1 = Unsatisfactory … 5 = Outstanding)</t>
        </is>
      </c>
      <c r="B9" s="7" t="n"/>
      <c r="C9" s="7" t="n"/>
      <c r="D9" s="7" t="n"/>
      <c r="E9" s="7" t="n"/>
      <c r="F9" s="7" t="n"/>
      <c r="G9" s="7" t="n"/>
      <c r="H9" s="7" t="n"/>
    </row>
    <row r="10" ht="30" customHeight="1">
      <c r="A10" s="8" t="inlineStr">
        <is>
          <t>#</t>
        </is>
      </c>
      <c r="B10" s="8" t="inlineStr">
        <is>
          <t>Competency</t>
        </is>
      </c>
      <c r="C10" s="8" t="inlineStr">
        <is>
          <t>What good looks like</t>
        </is>
      </c>
      <c r="D10" s="8" t="inlineStr">
        <is>
          <t>Weight</t>
        </is>
      </c>
      <c r="E10" s="8" t="inlineStr">
        <is>
          <t>Rating (1-5)</t>
        </is>
      </c>
      <c r="F10" s="8" t="inlineStr">
        <is>
          <t>Weighted Score</t>
        </is>
      </c>
      <c r="G10" s="8" t="inlineStr">
        <is>
          <t>Manager Comments</t>
        </is>
      </c>
      <c r="H10" s="8" t="n"/>
    </row>
    <row r="11" ht="22" customHeight="1">
      <c r="A11" s="9" t="n">
        <v>1</v>
      </c>
      <c r="B11" s="10" t="inlineStr">
        <is>
          <t>Job Knowledge</t>
        </is>
      </c>
      <c r="C11" s="11" t="inlineStr">
        <is>
          <t>Understands role, tools &amp; processes</t>
        </is>
      </c>
      <c r="D11" s="12" t="n">
        <v>0.15</v>
      </c>
      <c r="E11" s="13" t="n">
        <v>4</v>
      </c>
      <c r="F11" s="14">
        <f>IF(E11="","",D11*E11)</f>
        <v/>
      </c>
      <c r="G11" s="11" t="inlineStr">
        <is>
          <t>Strong product knowledge</t>
        </is>
      </c>
      <c r="H11" s="15" t="n"/>
    </row>
    <row r="12" ht="22" customHeight="1">
      <c r="A12" s="16" t="n">
        <v>2</v>
      </c>
      <c r="B12" s="17" t="inlineStr">
        <is>
          <t>Quality of Work</t>
        </is>
      </c>
      <c r="C12" s="18" t="inlineStr">
        <is>
          <t>Accurate, thorough, meets standards</t>
        </is>
      </c>
      <c r="D12" s="19" t="n">
        <v>0.15</v>
      </c>
      <c r="E12" s="13" t="n">
        <v>5</v>
      </c>
      <c r="F12" s="20">
        <f>IF(E12="","",D12*E12)</f>
        <v/>
      </c>
      <c r="G12" s="18" t="inlineStr">
        <is>
          <t>Very few errors</t>
        </is>
      </c>
      <c r="H12" s="15" t="n"/>
    </row>
    <row r="13" ht="22" customHeight="1">
      <c r="A13" s="9" t="n">
        <v>3</v>
      </c>
      <c r="B13" s="10" t="inlineStr">
        <is>
          <t>Productivity</t>
        </is>
      </c>
      <c r="C13" s="11" t="inlineStr">
        <is>
          <t>Meets deadlines and workload targets</t>
        </is>
      </c>
      <c r="D13" s="12" t="n">
        <v>0.15</v>
      </c>
      <c r="E13" s="13" t="n">
        <v>4</v>
      </c>
      <c r="F13" s="14">
        <f>IF(E13="","",D13*E13)</f>
        <v/>
      </c>
      <c r="G13" s="11" t="inlineStr"/>
      <c r="H13" s="15" t="n"/>
    </row>
    <row r="14" ht="22" customHeight="1">
      <c r="A14" s="16" t="n">
        <v>4</v>
      </c>
      <c r="B14" s="17" t="inlineStr">
        <is>
          <t>Communication</t>
        </is>
      </c>
      <c r="C14" s="18" t="inlineStr">
        <is>
          <t>Clear, timely, professional</t>
        </is>
      </c>
      <c r="D14" s="19" t="n">
        <v>0.1</v>
      </c>
      <c r="E14" s="13" t="n">
        <v>4</v>
      </c>
      <c r="F14" s="20">
        <f>IF(E14="","",D14*E14)</f>
        <v/>
      </c>
      <c r="G14" s="18" t="inlineStr"/>
      <c r="H14" s="15" t="n"/>
    </row>
    <row r="15" ht="22" customHeight="1">
      <c r="A15" s="9" t="n">
        <v>5</v>
      </c>
      <c r="B15" s="10" t="inlineStr">
        <is>
          <t>Teamwork &amp; Collaboration</t>
        </is>
      </c>
      <c r="C15" s="11" t="inlineStr">
        <is>
          <t>Supports colleagues, shares knowledge</t>
        </is>
      </c>
      <c r="D15" s="12" t="n">
        <v>0.1</v>
      </c>
      <c r="E15" s="13" t="n">
        <v>5</v>
      </c>
      <c r="F15" s="14">
        <f>IF(E15="","",D15*E15)</f>
        <v/>
      </c>
      <c r="G15" s="11" t="inlineStr">
        <is>
          <t>Mentored 2 new hires</t>
        </is>
      </c>
      <c r="H15" s="15" t="n"/>
    </row>
    <row r="16" ht="22" customHeight="1">
      <c r="A16" s="16" t="n">
        <v>6</v>
      </c>
      <c r="B16" s="17" t="inlineStr">
        <is>
          <t>Initiative</t>
        </is>
      </c>
      <c r="C16" s="18" t="inlineStr">
        <is>
          <t>Acts without being asked, improves processes</t>
        </is>
      </c>
      <c r="D16" s="19" t="n">
        <v>0.1</v>
      </c>
      <c r="E16" s="13" t="n">
        <v>3</v>
      </c>
      <c r="F16" s="20">
        <f>IF(E16="","",D16*E16)</f>
        <v/>
      </c>
      <c r="G16" s="18" t="inlineStr">
        <is>
          <t>Take more ownership</t>
        </is>
      </c>
      <c r="H16" s="15" t="n"/>
    </row>
    <row r="17" ht="22" customHeight="1">
      <c r="A17" s="9" t="n">
        <v>7</v>
      </c>
      <c r="B17" s="10" t="inlineStr">
        <is>
          <t>Problem Solving</t>
        </is>
      </c>
      <c r="C17" s="11" t="inlineStr">
        <is>
          <t>Finds root causes and practical solutions</t>
        </is>
      </c>
      <c r="D17" s="12" t="n">
        <v>0.15</v>
      </c>
      <c r="E17" s="13" t="n">
        <v>4</v>
      </c>
      <c r="F17" s="14">
        <f>IF(E17="","",D17*E17)</f>
        <v/>
      </c>
      <c r="G17" s="11" t="inlineStr"/>
      <c r="H17" s="15" t="n"/>
    </row>
    <row r="18" ht="22" customHeight="1">
      <c r="A18" s="16" t="n">
        <v>8</v>
      </c>
      <c r="B18" s="17" t="inlineStr">
        <is>
          <t>Attendance &amp; Reliability</t>
        </is>
      </c>
      <c r="C18" s="18" t="inlineStr">
        <is>
          <t>Punctual, dependable, follows policy</t>
        </is>
      </c>
      <c r="D18" s="19" t="n">
        <v>0.1</v>
      </c>
      <c r="E18" s="13" t="n">
        <v>5</v>
      </c>
      <c r="F18" s="20">
        <f>IF(E18="","",D18*E18)</f>
        <v/>
      </c>
      <c r="G18" s="18" t="inlineStr"/>
      <c r="H18" s="15" t="n"/>
    </row>
    <row r="19">
      <c r="A19" s="21" t="n"/>
      <c r="B19" s="22" t="inlineStr">
        <is>
          <t>Total / Competency Score</t>
        </is>
      </c>
      <c r="C19" s="15" t="n"/>
      <c r="D19" s="23">
        <f>SUM(D11:D18)</f>
        <v/>
      </c>
      <c r="E19" s="21" t="inlineStr"/>
      <c r="F19" s="24">
        <f>SUM(F11:F18)</f>
        <v/>
      </c>
      <c r="G19" s="25">
        <f>IF(ROUND(D19,2)=1,"✔ Weights total 100%","⚠ Weights must total 100%")</f>
        <v/>
      </c>
      <c r="H19" s="15" t="n"/>
    </row>
    <row r="21">
      <c r="A21" s="6" t="inlineStr">
        <is>
          <t>B. GOALS &amp; KPI RESULTS</t>
        </is>
      </c>
      <c r="B21" s="7" t="n"/>
      <c r="C21" s="7" t="n"/>
      <c r="D21" s="7" t="n"/>
      <c r="E21" s="7" t="n"/>
      <c r="F21" s="7" t="n"/>
      <c r="G21" s="7" t="n"/>
      <c r="H21" s="7" t="n"/>
    </row>
    <row r="22" ht="30" customHeight="1">
      <c r="A22" s="8" t="inlineStr">
        <is>
          <t>#</t>
        </is>
      </c>
      <c r="B22" s="8" t="inlineStr">
        <is>
          <t>Goal / KPI</t>
        </is>
      </c>
      <c r="C22" s="8" t="inlineStr">
        <is>
          <t>Measure</t>
        </is>
      </c>
      <c r="D22" s="8" t="inlineStr">
        <is>
          <t>Target</t>
        </is>
      </c>
      <c r="E22" s="8" t="inlineStr">
        <is>
          <t>Actual</t>
        </is>
      </c>
      <c r="F22" s="8" t="inlineStr">
        <is>
          <t>% Achieved</t>
        </is>
      </c>
      <c r="G22" s="8" t="inlineStr">
        <is>
          <t>Goal Rating</t>
        </is>
      </c>
      <c r="H22" s="8" t="inlineStr">
        <is>
          <t>Notes</t>
        </is>
      </c>
    </row>
    <row r="23">
      <c r="A23" s="9" t="n">
        <v>1</v>
      </c>
      <c r="B23" s="26" t="inlineStr">
        <is>
          <t>Customer retention rate</t>
        </is>
      </c>
      <c r="C23" s="9" t="inlineStr">
        <is>
          <t>%</t>
        </is>
      </c>
      <c r="D23" s="12" t="n">
        <v>0.9</v>
      </c>
      <c r="E23" s="12" t="n">
        <v>0.93</v>
      </c>
      <c r="F23" s="12">
        <f>IF(OR(D23="",E23="",D23=0),"",E23/D23)</f>
        <v/>
      </c>
      <c r="G23" s="27">
        <f>IF(F23="","",IF(F23&gt;=1.1,5,IF(F23&gt;=1,4,IF(F23&gt;=0.9,3,IF(F23&gt;=0.75,2,1)))))</f>
        <v/>
      </c>
      <c r="H23" s="26" t="n"/>
    </row>
    <row r="24">
      <c r="A24" s="16" t="n">
        <v>2</v>
      </c>
      <c r="B24" s="28" t="inlineStr">
        <is>
          <t>Tickets resolved per month</t>
        </is>
      </c>
      <c r="C24" s="16" t="inlineStr">
        <is>
          <t>No.</t>
        </is>
      </c>
      <c r="D24" s="29" t="n">
        <v>250</v>
      </c>
      <c r="E24" s="29" t="n">
        <v>268</v>
      </c>
      <c r="F24" s="19">
        <f>IF(OR(D24="",E24="",D24=0),"",E24/D24)</f>
        <v/>
      </c>
      <c r="G24" s="30">
        <f>IF(F24="","",IF(F24&gt;=1.1,5,IF(F24&gt;=1,4,IF(F24&gt;=0.9,3,IF(F24&gt;=0.75,2,1)))))</f>
        <v/>
      </c>
      <c r="H24" s="28" t="n"/>
    </row>
    <row r="25">
      <c r="A25" s="9" t="n">
        <v>3</v>
      </c>
      <c r="B25" s="26" t="inlineStr">
        <is>
          <t>Customer satisfaction (CSAT)</t>
        </is>
      </c>
      <c r="C25" s="9" t="inlineStr">
        <is>
          <t>%</t>
        </is>
      </c>
      <c r="D25" s="12" t="n">
        <v>0.92</v>
      </c>
      <c r="E25" s="12" t="n">
        <v>0.89</v>
      </c>
      <c r="F25" s="12">
        <f>IF(OR(D25="",E25="",D25=0),"",E25/D25)</f>
        <v/>
      </c>
      <c r="G25" s="27">
        <f>IF(F25="","",IF(F25&gt;=1.1,5,IF(F25&gt;=1,4,IF(F25&gt;=0.9,3,IF(F25&gt;=0.75,2,1)))))</f>
        <v/>
      </c>
      <c r="H25" s="26" t="n"/>
    </row>
    <row r="26">
      <c r="A26" s="16" t="n">
        <v>4</v>
      </c>
      <c r="B26" s="28" t="inlineStr">
        <is>
          <t>Complete product certification</t>
        </is>
      </c>
      <c r="C26" s="16" t="inlineStr">
        <is>
          <t>Courses</t>
        </is>
      </c>
      <c r="D26" s="29" t="n">
        <v>3</v>
      </c>
      <c r="E26" s="29" t="n">
        <v>3</v>
      </c>
      <c r="F26" s="19">
        <f>IF(OR(D26="",E26="",D26=0),"",E26/D26)</f>
        <v/>
      </c>
      <c r="G26" s="30">
        <f>IF(F26="","",IF(F26&gt;=1.1,5,IF(F26&gt;=1,4,IF(F26&gt;=0.9,3,IF(F26&gt;=0.75,2,1)))))</f>
        <v/>
      </c>
      <c r="H26" s="28" t="n"/>
    </row>
    <row r="27">
      <c r="A27" s="9" t="n">
        <v>5</v>
      </c>
      <c r="B27" s="26" t="n"/>
      <c r="C27" s="9" t="n"/>
      <c r="D27" s="9" t="n"/>
      <c r="E27" s="9" t="n"/>
      <c r="F27" s="12">
        <f>IF(OR(D27="",E27="",D27=0),"",E27/D27)</f>
        <v/>
      </c>
      <c r="G27" s="27">
        <f>IF(F27="","",IF(F27&gt;=1.1,5,IF(F27&gt;=1,4,IF(F27&gt;=0.9,3,IF(F27&gt;=0.75,2,1)))))</f>
        <v/>
      </c>
      <c r="H27" s="26" t="n"/>
    </row>
    <row r="28">
      <c r="A28" s="16" t="n">
        <v>6</v>
      </c>
      <c r="B28" s="28" t="n"/>
      <c r="C28" s="16" t="n"/>
      <c r="D28" s="16" t="n"/>
      <c r="E28" s="16" t="n"/>
      <c r="F28" s="19">
        <f>IF(OR(D28="",E28="",D28=0),"",E28/D28)</f>
        <v/>
      </c>
      <c r="G28" s="30">
        <f>IF(F28="","",IF(F28&gt;=1.1,5,IF(F28&gt;=1,4,IF(F28&gt;=0.9,3,IF(F28&gt;=0.75,2,1)))))</f>
        <v/>
      </c>
      <c r="H28" s="28" t="n"/>
    </row>
    <row r="29">
      <c r="A29" s="31" t="inlineStr">
        <is>
          <t>Goal rating: ≥110% = 5  •  100–109% = 4  •  90–99% = 3  •  75–89% = 2  •  &lt;75% = 1</t>
        </is>
      </c>
    </row>
    <row r="31">
      <c r="A31" s="6" t="inlineStr">
        <is>
          <t>C. OVERALL PERFORMANCE SUMMARY</t>
        </is>
      </c>
      <c r="B31" s="7" t="n"/>
      <c r="C31" s="7" t="n"/>
      <c r="D31" s="7" t="n"/>
    </row>
    <row r="32">
      <c r="A32" s="32" t="inlineStr">
        <is>
          <t>Competency Score (out of 5)</t>
        </is>
      </c>
      <c r="B32" s="33" t="n"/>
      <c r="C32" s="15" t="n"/>
      <c r="D32" s="34">
        <f>F19</f>
        <v/>
      </c>
    </row>
    <row r="33">
      <c r="A33" s="32" t="inlineStr">
        <is>
          <t>Goals Score (out of 5)</t>
        </is>
      </c>
      <c r="B33" s="33" t="n"/>
      <c r="C33" s="15" t="n"/>
      <c r="D33" s="34">
        <f>IFERROR(AVERAGE(G23:G28),"")</f>
        <v/>
      </c>
    </row>
    <row r="34">
      <c r="A34" s="32" t="inlineStr">
        <is>
          <t>Weight – Competencies</t>
        </is>
      </c>
      <c r="B34" s="33" t="n"/>
      <c r="C34" s="15" t="n"/>
      <c r="D34" s="35" t="n">
        <v>0.7</v>
      </c>
    </row>
    <row r="35">
      <c r="A35" s="32" t="inlineStr">
        <is>
          <t>Weight – Goals</t>
        </is>
      </c>
      <c r="B35" s="33" t="n"/>
      <c r="C35" s="15" t="n"/>
      <c r="D35" s="35" t="n">
        <v>0.3</v>
      </c>
    </row>
    <row r="36">
      <c r="A36" s="36" t="inlineStr">
        <is>
          <t>OVERALL SCORE (out of 5)</t>
        </is>
      </c>
      <c r="B36" s="33" t="n"/>
      <c r="C36" s="15" t="n"/>
      <c r="D36" s="37">
        <f>ROUND(D32*D34+D33*D35,2)</f>
        <v/>
      </c>
    </row>
    <row r="37">
      <c r="A37" s="36" t="inlineStr">
        <is>
          <t>OVERALL RATING</t>
        </is>
      </c>
      <c r="B37" s="33" t="n"/>
      <c r="C37" s="15" t="n"/>
      <c r="D37" s="38">
        <f>IF(D36&gt;=4.5,"Outstanding",IF(D36&gt;=3.5,"Exceeds Expectations",IF(D36&gt;=2.5,"Meets Expectations",IF(D36&gt;=1.5,"Needs Improvement","Unsatisfactory"))))</f>
        <v/>
      </c>
    </row>
    <row r="39">
      <c r="A39" s="6" t="inlineStr">
        <is>
          <t>RATING SCALE</t>
        </is>
      </c>
      <c r="B39" s="7" t="n"/>
      <c r="C39" s="7" t="n"/>
      <c r="D39" s="7" t="n"/>
    </row>
    <row r="40">
      <c r="A40" s="39" t="inlineStr">
        <is>
          <t>5</t>
        </is>
      </c>
      <c r="B40" s="40" t="inlineStr">
        <is>
          <t>Outstanding</t>
        </is>
      </c>
      <c r="C40" s="41" t="inlineStr">
        <is>
          <t>Consistently far exceeds all requirements</t>
        </is>
      </c>
      <c r="D40" s="15" t="n"/>
    </row>
    <row r="41">
      <c r="A41" s="42" t="inlineStr">
        <is>
          <t>4</t>
        </is>
      </c>
      <c r="B41" s="40" t="inlineStr">
        <is>
          <t>Exceeds Expectations</t>
        </is>
      </c>
      <c r="C41" s="41" t="inlineStr">
        <is>
          <t>Frequently goes beyond requirements</t>
        </is>
      </c>
      <c r="D41" s="15" t="n"/>
    </row>
    <row r="42">
      <c r="A42" s="43" t="inlineStr">
        <is>
          <t>3</t>
        </is>
      </c>
      <c r="B42" s="40" t="inlineStr">
        <is>
          <t>Meets Expectations</t>
        </is>
      </c>
      <c r="C42" s="41" t="inlineStr">
        <is>
          <t>Fully meets job requirements</t>
        </is>
      </c>
      <c r="D42" s="15" t="n"/>
    </row>
    <row r="43">
      <c r="A43" s="44" t="inlineStr">
        <is>
          <t>2</t>
        </is>
      </c>
      <c r="B43" s="40" t="inlineStr">
        <is>
          <t>Needs Improvement</t>
        </is>
      </c>
      <c r="C43" s="41" t="inlineStr">
        <is>
          <t>Partly meets requirements</t>
        </is>
      </c>
      <c r="D43" s="15" t="n"/>
    </row>
    <row r="44">
      <c r="A44" s="45" t="inlineStr">
        <is>
          <t>1</t>
        </is>
      </c>
      <c r="B44" s="40" t="inlineStr">
        <is>
          <t>Unsatisfactory</t>
        </is>
      </c>
      <c r="C44" s="41" t="inlineStr">
        <is>
          <t>Does not meet requirements</t>
        </is>
      </c>
      <c r="D44" s="15" t="n"/>
    </row>
    <row r="46">
      <c r="A46" s="6" t="inlineStr">
        <is>
          <t>D. MANAGER SUMMARY &amp; DEVELOPMENT NOTES</t>
        </is>
      </c>
      <c r="B46" s="7" t="n"/>
      <c r="C46" s="7" t="n"/>
      <c r="D46" s="7" t="n"/>
      <c r="E46" s="7" t="n"/>
      <c r="F46" s="7" t="n"/>
      <c r="G46" s="7" t="n"/>
      <c r="H46" s="7" t="n"/>
    </row>
    <row r="47" ht="24" customHeight="1">
      <c r="A47" s="46" t="inlineStr">
        <is>
          <t>Key strengths, areas to develop, training planned and agreed objectives for the next review period…</t>
        </is>
      </c>
      <c r="B47" s="47" t="n"/>
      <c r="C47" s="47" t="n"/>
      <c r="D47" s="47" t="n"/>
      <c r="E47" s="47" t="n"/>
      <c r="F47" s="47" t="n"/>
      <c r="G47" s="47" t="n"/>
      <c r="H47" s="47" t="n"/>
    </row>
    <row r="48" ht="24" customHeight="1">
      <c r="A48" s="47" t="n"/>
      <c r="B48" s="47" t="n"/>
      <c r="C48" s="47" t="n"/>
      <c r="D48" s="47" t="n"/>
      <c r="E48" s="47" t="n"/>
      <c r="F48" s="47" t="n"/>
      <c r="G48" s="47" t="n"/>
      <c r="H48" s="47" t="n"/>
    </row>
    <row r="49" ht="24" customHeight="1">
      <c r="A49" s="47" t="n"/>
      <c r="B49" s="47" t="n"/>
      <c r="C49" s="47" t="n"/>
      <c r="D49" s="47" t="n"/>
      <c r="E49" s="47" t="n"/>
      <c r="F49" s="47" t="n"/>
      <c r="G49" s="47" t="n"/>
      <c r="H49" s="47" t="n"/>
    </row>
    <row r="51">
      <c r="A51" s="48" t="inlineStr">
        <is>
          <t>Employee Signature / Date</t>
        </is>
      </c>
      <c r="D51" s="48" t="inlineStr">
        <is>
          <t>Manager Signature / Date</t>
        </is>
      </c>
      <c r="G51" s="48" t="inlineStr">
        <is>
          <t>HR Signature / Date</t>
        </is>
      </c>
    </row>
    <row r="52">
      <c r="A52" t="inlineStr">
        <is>
          <t>______________________</t>
        </is>
      </c>
      <c r="D52" t="inlineStr">
        <is>
          <t>______________________</t>
        </is>
      </c>
      <c r="G52" t="inlineStr">
        <is>
          <t>______________________</t>
        </is>
      </c>
    </row>
  </sheetData>
  <mergeCells count="47">
    <mergeCell ref="A9:H9"/>
    <mergeCell ref="G12:H12"/>
    <mergeCell ref="C6:D6"/>
    <mergeCell ref="A37:C37"/>
    <mergeCell ref="G11:H11"/>
    <mergeCell ref="C5:D5"/>
    <mergeCell ref="C42:D42"/>
    <mergeCell ref="E5:F5"/>
    <mergeCell ref="A1:H1"/>
    <mergeCell ref="A6:B6"/>
    <mergeCell ref="G17:H17"/>
    <mergeCell ref="C4:D4"/>
    <mergeCell ref="E4:F4"/>
    <mergeCell ref="A33:C33"/>
    <mergeCell ref="A31:D31"/>
    <mergeCell ref="A7:B7"/>
    <mergeCell ref="G7:H7"/>
    <mergeCell ref="A32:C32"/>
    <mergeCell ref="G10:H10"/>
    <mergeCell ref="C41:D41"/>
    <mergeCell ref="A39:D39"/>
    <mergeCell ref="G19:H19"/>
    <mergeCell ref="C44:D44"/>
    <mergeCell ref="G6:H6"/>
    <mergeCell ref="G13:H13"/>
    <mergeCell ref="A35:C35"/>
    <mergeCell ref="G18:H18"/>
    <mergeCell ref="C40:D40"/>
    <mergeCell ref="A46:H46"/>
    <mergeCell ref="C43:D43"/>
    <mergeCell ref="E6:F6"/>
    <mergeCell ref="A21:H21"/>
    <mergeCell ref="G15:H15"/>
    <mergeCell ref="A2:H2"/>
    <mergeCell ref="B19:C19"/>
    <mergeCell ref="A5:B5"/>
    <mergeCell ref="G5:H5"/>
    <mergeCell ref="G14:H14"/>
    <mergeCell ref="A34:C34"/>
    <mergeCell ref="A4:B4"/>
    <mergeCell ref="G4:H4"/>
    <mergeCell ref="A36:C36"/>
    <mergeCell ref="C7:D7"/>
    <mergeCell ref="A29:H29"/>
    <mergeCell ref="E7:F7"/>
    <mergeCell ref="G16:H16"/>
    <mergeCell ref="A47:H49"/>
  </mergeCells>
  <conditionalFormatting sqref="E11:E18">
    <cfRule type="colorScale" priority="1">
      <colorScale>
        <cfvo type="num" val="1"/>
        <cfvo type="num" val="3"/>
        <cfvo type="num" val="5"/>
        <color rgb="00F8696B"/>
        <color rgb="00FFEB84"/>
        <color rgb="0063BE7B"/>
      </colorScale>
    </cfRule>
  </conditionalFormatting>
  <conditionalFormatting sqref="G23:G28">
    <cfRule type="colorScale" priority="2">
      <colorScale>
        <cfvo type="num" val="1"/>
        <cfvo type="num" val="3"/>
        <cfvo type="num" val="5"/>
        <color rgb="00F8696B"/>
        <color rgb="00FFEB84"/>
        <color rgb="0063BE7B"/>
      </colorScale>
    </cfRule>
  </conditionalFormatting>
  <conditionalFormatting sqref="D37">
    <cfRule type="cellIs" priority="3" operator="equal" dxfId="0">
      <formula>"Outstanding"</formula>
    </cfRule>
    <cfRule type="cellIs" priority="4" operator="equal" dxfId="1">
      <formula>"Exceeds Expectations"</formula>
    </cfRule>
    <cfRule type="cellIs" priority="5" operator="equal" dxfId="2">
      <formula>"Needs Improvement"</formula>
    </cfRule>
    <cfRule type="cellIs" priority="6" operator="equal" dxfId="3">
      <formula>"Unsatisfactory"</formula>
    </cfRule>
  </conditionalFormatting>
  <dataValidations count="2">
    <dataValidation sqref="G6" showDropDown="0" showInputMessage="0" showErrorMessage="0" allowBlank="0" type="list">
      <formula1>"Annual,Mid-Year,Quarterly,Probation,Project"</formula1>
    </dataValidation>
    <dataValidation sqref="E11 E12 E13 E14 E15 E16 E17 E18" showDropDown="0" showInputMessage="0" showErrorMessage="1" allowBlank="0" errorTitle="Rating" error="Enter a whole number from 1 to 5" type="whole" operator="between">
      <formula1>1</formula1>
      <formula2>5</formula2>
    </dataValidation>
  </dataValidations>
  <pageMargins left="0.4" right="0.4" top="1" bottom="1" header="0.5" footer="0.5"/>
  <pageSetup orientation="portrait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2026-10-03T06:02:12Z</dcterms:created>
  <dcterms:modified xmlns:dcterms="http://purl.org/dc/terms/" xmlns:xsi="http://www.w3.org/2001/XMLSchema-instance" xsi:type="dcterms:W3CDTF">2026-10-03T06:02:12Z</dcterms:modified>
</cp:coreProperties>
</file>