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vs Act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0.0%"/>
    <numFmt numFmtId="166" formatCode="&quot;$&quot;#,##0;-&quot;$&quot;#,##0"/>
  </numFmts>
  <fonts count="8">
    <font>
      <name val="Calibri"/>
      <family val="2"/>
      <color theme="1"/>
      <sz val="11"/>
      <scheme val="minor"/>
    </font>
    <font>
      <b val="1"/>
      <color rgb="00FFFFFF"/>
      <sz val="17"/>
    </font>
    <font>
      <b val="1"/>
    </font>
    <font>
      <b val="1"/>
      <color rgb="00FFFFFF"/>
      <sz val="10"/>
    </font>
    <font>
      <sz val="10"/>
    </font>
    <font>
      <b val="1"/>
      <color rgb="00000000"/>
      <sz val="10"/>
    </font>
    <font>
      <b val="1"/>
      <color rgb="000B5D4B"/>
    </font>
    <font>
      <i val="1"/>
      <color rgb="007F7F7F"/>
      <sz val="9"/>
    </font>
  </fonts>
  <fills count="7">
    <fill>
      <patternFill/>
    </fill>
    <fill>
      <patternFill patternType="gray125"/>
    </fill>
    <fill>
      <patternFill patternType="solid">
        <fgColor rgb="000B5D4B"/>
      </patternFill>
    </fill>
    <fill>
      <patternFill patternType="solid">
        <fgColor rgb="0013856B"/>
      </patternFill>
    </fill>
    <fill>
      <patternFill patternType="solid">
        <fgColor rgb="00EAF6F1"/>
      </patternFill>
    </fill>
    <fill>
      <patternFill patternType="solid">
        <fgColor rgb="00FFFFFF"/>
      </patternFill>
    </fill>
    <fill>
      <patternFill patternType="solid">
        <fgColor rgb="00D9EDE6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0" fontId="4" fillId="4" borderId="1" pivotButton="0" quotePrefix="0" xfId="0"/>
    <xf numFmtId="164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0" fontId="4" fillId="5" borderId="1" applyAlignment="1" pivotButton="0" quotePrefix="0" xfId="0">
      <alignment horizontal="center"/>
    </xf>
    <xf numFmtId="0" fontId="4" fillId="5" borderId="1" pivotButton="0" quotePrefix="0" xfId="0"/>
    <xf numFmtId="164" fontId="4" fillId="5" borderId="1" applyAlignment="1" pivotButton="0" quotePrefix="0" xfId="0">
      <alignment horizontal="center"/>
    </xf>
    <xf numFmtId="165" fontId="4" fillId="5" borderId="1" applyAlignment="1" pivotButton="0" quotePrefix="0" xfId="0">
      <alignment horizontal="center"/>
    </xf>
    <xf numFmtId="0" fontId="5" fillId="6" borderId="1" applyAlignment="1" pivotButton="0" quotePrefix="0" xfId="0">
      <alignment horizontal="center"/>
    </xf>
    <xf numFmtId="0" fontId="5" fillId="6" borderId="1" pivotButton="0" quotePrefix="0" xfId="0"/>
    <xf numFmtId="164" fontId="5" fillId="6" borderId="1" applyAlignment="1" pivotButton="0" quotePrefix="0" xfId="0">
      <alignment horizontal="center"/>
    </xf>
    <xf numFmtId="165" fontId="5" fillId="6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3" fillId="2" borderId="1" pivotButton="0" quotePrefix="0" xfId="0"/>
    <xf numFmtId="166" fontId="3" fillId="2" borderId="1" applyAlignment="1" pivotButton="0" quotePrefix="0" xfId="0">
      <alignment horizontal="center"/>
    </xf>
    <xf numFmtId="165" fontId="3" fillId="2" borderId="1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8CBAD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Expenses: Budget vs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v>Budget</v>
          </tx>
          <spPr>
            <a:ln xmlns:a="http://schemas.openxmlformats.org/drawingml/2006/main">
              <a:prstDash val="solid"/>
            </a:ln>
          </spPr>
          <cat>
            <numRef>
              <f>'Budget vs Actual'!$B$11:$B$17</f>
            </numRef>
          </cat>
          <val>
            <numRef>
              <f>'Budget vs Actual'!$C$11:$C$17</f>
            </numRef>
          </val>
        </ser>
        <ser>
          <idx val="1"/>
          <order val="1"/>
          <tx>
            <v>Actual</v>
          </tx>
          <spPr>
            <a:ln xmlns:a="http://schemas.openxmlformats.org/drawingml/2006/main">
              <a:prstDash val="solid"/>
            </a:ln>
          </spPr>
          <cat>
            <numRef>
              <f>'Budget vs Actual'!$B$11:$B$17</f>
            </numRef>
          </cat>
          <val>
            <numRef>
              <f>'Budget vs Actual'!$D$11:$D$17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$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24</row>
      <rowOff>0</rowOff>
    </from>
    <ext cx="522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3" customWidth="1" min="3" max="3"/>
    <col width="13" customWidth="1" min="4" max="4"/>
    <col width="13" customWidth="1" min="5" max="5"/>
    <col width="11" customWidth="1" min="6" max="6"/>
    <col width="11" customWidth="1" min="7" max="7"/>
    <col width="13" customWidth="1" min="8" max="8"/>
  </cols>
  <sheetData>
    <row r="1" ht="32" customHeight="1">
      <c r="A1" s="1" t="inlineStr">
        <is>
          <t>MONTHLY BUDGET VS ACTUAL REPORT</t>
        </is>
      </c>
    </row>
    <row r="3">
      <c r="A3" s="2" t="inlineStr">
        <is>
          <t>Company / Dept:</t>
        </is>
      </c>
      <c r="C3" t="inlineStr">
        <is>
          <t>Your Company Name</t>
        </is>
      </c>
      <c r="E3" s="2" t="inlineStr">
        <is>
          <t>Reporting Period:</t>
        </is>
      </c>
      <c r="G3" t="inlineStr">
        <is>
          <t>September 2026</t>
        </is>
      </c>
    </row>
    <row r="4">
      <c r="A4" s="2" t="inlineStr">
        <is>
          <t>Prepared By:</t>
        </is>
      </c>
      <c r="C4" t="inlineStr">
        <is>
          <t>Name / Title</t>
        </is>
      </c>
      <c r="E4" s="2" t="inlineStr">
        <is>
          <t>Report Date:</t>
        </is>
      </c>
      <c r="G4" t="inlineStr">
        <is>
          <t>05/10/2026</t>
        </is>
      </c>
    </row>
    <row r="6" ht="30" customHeight="1">
      <c r="A6" s="3" t="inlineStr">
        <is>
          <t>Type</t>
        </is>
      </c>
      <c r="B6" s="3" t="inlineStr">
        <is>
          <t>Line Item</t>
        </is>
      </c>
      <c r="C6" s="3" t="inlineStr">
        <is>
          <t>Budget</t>
        </is>
      </c>
      <c r="D6" s="3" t="inlineStr">
        <is>
          <t>Actual</t>
        </is>
      </c>
      <c r="E6" s="3" t="inlineStr">
        <is>
          <t>Variance ($)</t>
        </is>
      </c>
      <c r="F6" s="3" t="inlineStr">
        <is>
          <t>Variance %</t>
        </is>
      </c>
      <c r="G6" s="3" t="inlineStr">
        <is>
          <t>% of Budget</t>
        </is>
      </c>
      <c r="H6" s="3" t="inlineStr">
        <is>
          <t>Status</t>
        </is>
      </c>
    </row>
    <row r="7">
      <c r="A7" s="4" t="inlineStr">
        <is>
          <t>Income</t>
        </is>
      </c>
      <c r="B7" s="5" t="inlineStr">
        <is>
          <t>Product Sales</t>
        </is>
      </c>
      <c r="C7" s="6" t="n">
        <v>120000</v>
      </c>
      <c r="D7" s="6" t="n">
        <v>126500</v>
      </c>
      <c r="E7" s="6">
        <f>IF(D7="","",IF(A7="Income",D7-C7,C7-D7))</f>
        <v/>
      </c>
      <c r="F7" s="7">
        <f>IF(OR(C7="",C7=0,D7=""),"",E7/C7)</f>
        <v/>
      </c>
      <c r="G7" s="7">
        <f>IF(OR(C7="",C7=0,D7=""),"",D7/C7)</f>
        <v/>
      </c>
      <c r="H7" s="4">
        <f>IF(E7="","",IF(E7&gt;=0,"Favorable","Unfavorable"))</f>
        <v/>
      </c>
    </row>
    <row r="8">
      <c r="A8" s="4" t="inlineStr">
        <is>
          <t>Income</t>
        </is>
      </c>
      <c r="B8" s="5" t="inlineStr">
        <is>
          <t>Service Revenue</t>
        </is>
      </c>
      <c r="C8" s="6" t="n">
        <v>45000</v>
      </c>
      <c r="D8" s="6" t="n">
        <v>41200</v>
      </c>
      <c r="E8" s="6">
        <f>IF(D8="","",IF(A8="Income",D8-C8,C8-D8))</f>
        <v/>
      </c>
      <c r="F8" s="7">
        <f>IF(OR(C8="",C8=0,D8=""),"",E8/C8)</f>
        <v/>
      </c>
      <c r="G8" s="7">
        <f>IF(OR(C8="",C8=0,D8=""),"",D8/C8)</f>
        <v/>
      </c>
      <c r="H8" s="4">
        <f>IF(E8="","",IF(E8&gt;=0,"Favorable","Unfavorable"))</f>
        <v/>
      </c>
    </row>
    <row r="9">
      <c r="A9" s="4" t="inlineStr">
        <is>
          <t>Income</t>
        </is>
      </c>
      <c r="B9" s="5" t="inlineStr">
        <is>
          <t>Other Income</t>
        </is>
      </c>
      <c r="C9" s="6" t="n">
        <v>5000</v>
      </c>
      <c r="D9" s="6" t="n">
        <v>5600</v>
      </c>
      <c r="E9" s="6">
        <f>IF(D9="","",IF(A9="Income",D9-C9,C9-D9))</f>
        <v/>
      </c>
      <c r="F9" s="7">
        <f>IF(OR(C9="",C9=0,D9=""),"",E9/C9)</f>
        <v/>
      </c>
      <c r="G9" s="7">
        <f>IF(OR(C9="",C9=0,D9=""),"",D9/C9)</f>
        <v/>
      </c>
      <c r="H9" s="4">
        <f>IF(E9="","",IF(E9&gt;=0,"Favorable","Unfavorable"))</f>
        <v/>
      </c>
    </row>
    <row r="10">
      <c r="A10" s="4" t="inlineStr">
        <is>
          <t>Income</t>
        </is>
      </c>
      <c r="B10" s="5" t="inlineStr"/>
      <c r="C10" s="6" t="n"/>
      <c r="D10" s="6" t="n"/>
      <c r="E10" s="6">
        <f>IF(D10="","",IF(A10="Income",D10-C10,C10-D10))</f>
        <v/>
      </c>
      <c r="F10" s="7">
        <f>IF(OR(C10="",C10=0,D10=""),"",E10/C10)</f>
        <v/>
      </c>
      <c r="G10" s="7">
        <f>IF(OR(C10="",C10=0,D10=""),"",D10/C10)</f>
        <v/>
      </c>
      <c r="H10" s="4">
        <f>IF(E10="","",IF(E10&gt;=0,"Favorable","Unfavorable"))</f>
        <v/>
      </c>
    </row>
    <row r="11">
      <c r="A11" s="8" t="inlineStr">
        <is>
          <t>Expense</t>
        </is>
      </c>
      <c r="B11" s="9" t="inlineStr">
        <is>
          <t>Salaries &amp; Wages</t>
        </is>
      </c>
      <c r="C11" s="10" t="n">
        <v>62000</v>
      </c>
      <c r="D11" s="10" t="n">
        <v>63500</v>
      </c>
      <c r="E11" s="10">
        <f>IF(D11="","",IF(A11="Income",D11-C11,C11-D11))</f>
        <v/>
      </c>
      <c r="F11" s="11">
        <f>IF(OR(C11="",C11=0,D11=""),"",E11/C11)</f>
        <v/>
      </c>
      <c r="G11" s="11">
        <f>IF(OR(C11="",C11=0,D11=""),"",D11/C11)</f>
        <v/>
      </c>
      <c r="H11" s="8">
        <f>IF(E11="","",IF(E11&gt;=0,"Favorable","Unfavorable"))</f>
        <v/>
      </c>
    </row>
    <row r="12">
      <c r="A12" s="8" t="inlineStr">
        <is>
          <t>Expense</t>
        </is>
      </c>
      <c r="B12" s="9" t="inlineStr">
        <is>
          <t>Rent &amp; Utilities</t>
        </is>
      </c>
      <c r="C12" s="10" t="n">
        <v>12000</v>
      </c>
      <c r="D12" s="10" t="n">
        <v>11800</v>
      </c>
      <c r="E12" s="10">
        <f>IF(D12="","",IF(A12="Income",D12-C12,C12-D12))</f>
        <v/>
      </c>
      <c r="F12" s="11">
        <f>IF(OR(C12="",C12=0,D12=""),"",E12/C12)</f>
        <v/>
      </c>
      <c r="G12" s="11">
        <f>IF(OR(C12="",C12=0,D12=""),"",D12/C12)</f>
        <v/>
      </c>
      <c r="H12" s="8">
        <f>IF(E12="","",IF(E12&gt;=0,"Favorable","Unfavorable"))</f>
        <v/>
      </c>
    </row>
    <row r="13">
      <c r="A13" s="8" t="inlineStr">
        <is>
          <t>Expense</t>
        </is>
      </c>
      <c r="B13" s="9" t="inlineStr">
        <is>
          <t>Marketing &amp; Advertising</t>
        </is>
      </c>
      <c r="C13" s="10" t="n">
        <v>9000</v>
      </c>
      <c r="D13" s="10" t="n">
        <v>11400</v>
      </c>
      <c r="E13" s="10">
        <f>IF(D13="","",IF(A13="Income",D13-C13,C13-D13))</f>
        <v/>
      </c>
      <c r="F13" s="11">
        <f>IF(OR(C13="",C13=0,D13=""),"",E13/C13)</f>
        <v/>
      </c>
      <c r="G13" s="11">
        <f>IF(OR(C13="",C13=0,D13=""),"",D13/C13)</f>
        <v/>
      </c>
      <c r="H13" s="8">
        <f>IF(E13="","",IF(E13&gt;=0,"Favorable","Unfavorable"))</f>
        <v/>
      </c>
    </row>
    <row r="14">
      <c r="A14" s="8" t="inlineStr">
        <is>
          <t>Expense</t>
        </is>
      </c>
      <c r="B14" s="9" t="inlineStr">
        <is>
          <t>Cost of Goods Sold</t>
        </is>
      </c>
      <c r="C14" s="10" t="n">
        <v>48000</v>
      </c>
      <c r="D14" s="10" t="n">
        <v>50100</v>
      </c>
      <c r="E14" s="10">
        <f>IF(D14="","",IF(A14="Income",D14-C14,C14-D14))</f>
        <v/>
      </c>
      <c r="F14" s="11">
        <f>IF(OR(C14="",C14=0,D14=""),"",E14/C14)</f>
        <v/>
      </c>
      <c r="G14" s="11">
        <f>IF(OR(C14="",C14=0,D14=""),"",D14/C14)</f>
        <v/>
      </c>
      <c r="H14" s="8">
        <f>IF(E14="","",IF(E14&gt;=0,"Favorable","Unfavorable"))</f>
        <v/>
      </c>
    </row>
    <row r="15">
      <c r="A15" s="8" t="inlineStr">
        <is>
          <t>Expense</t>
        </is>
      </c>
      <c r="B15" s="9" t="inlineStr">
        <is>
          <t>Software &amp; IT</t>
        </is>
      </c>
      <c r="C15" s="10" t="n">
        <v>4000</v>
      </c>
      <c r="D15" s="10" t="n">
        <v>3650</v>
      </c>
      <c r="E15" s="10">
        <f>IF(D15="","",IF(A15="Income",D15-C15,C15-D15))</f>
        <v/>
      </c>
      <c r="F15" s="11">
        <f>IF(OR(C15="",C15=0,D15=""),"",E15/C15)</f>
        <v/>
      </c>
      <c r="G15" s="11">
        <f>IF(OR(C15="",C15=0,D15=""),"",D15/C15)</f>
        <v/>
      </c>
      <c r="H15" s="8">
        <f>IF(E15="","",IF(E15&gt;=0,"Favorable","Unfavorable"))</f>
        <v/>
      </c>
    </row>
    <row r="16">
      <c r="A16" s="8" t="inlineStr">
        <is>
          <t>Expense</t>
        </is>
      </c>
      <c r="B16" s="9" t="inlineStr">
        <is>
          <t>Travel</t>
        </is>
      </c>
      <c r="C16" s="10" t="n">
        <v>3000</v>
      </c>
      <c r="D16" s="10" t="n">
        <v>2100</v>
      </c>
      <c r="E16" s="10">
        <f>IF(D16="","",IF(A16="Income",D16-C16,C16-D16))</f>
        <v/>
      </c>
      <c r="F16" s="11">
        <f>IF(OR(C16="",C16=0,D16=""),"",E16/C16)</f>
        <v/>
      </c>
      <c r="G16" s="11">
        <f>IF(OR(C16="",C16=0,D16=""),"",D16/C16)</f>
        <v/>
      </c>
      <c r="H16" s="8">
        <f>IF(E16="","",IF(E16&gt;=0,"Favorable","Unfavorable"))</f>
        <v/>
      </c>
    </row>
    <row r="17">
      <c r="A17" s="8" t="inlineStr">
        <is>
          <t>Expense</t>
        </is>
      </c>
      <c r="B17" s="9" t="inlineStr">
        <is>
          <t>Office Supplies</t>
        </is>
      </c>
      <c r="C17" s="10" t="n">
        <v>1500</v>
      </c>
      <c r="D17" s="10" t="n">
        <v>1620</v>
      </c>
      <c r="E17" s="10">
        <f>IF(D17="","",IF(A17="Income",D17-C17,C17-D17))</f>
        <v/>
      </c>
      <c r="F17" s="11">
        <f>IF(OR(C17="",C17=0,D17=""),"",E17/C17)</f>
        <v/>
      </c>
      <c r="G17" s="11">
        <f>IF(OR(C17="",C17=0,D17=""),"",D17/C17)</f>
        <v/>
      </c>
      <c r="H17" s="8">
        <f>IF(E17="","",IF(E17&gt;=0,"Favorable","Unfavorable"))</f>
        <v/>
      </c>
    </row>
    <row r="18">
      <c r="A18" s="8" t="inlineStr">
        <is>
          <t>Expense</t>
        </is>
      </c>
      <c r="B18" s="9" t="inlineStr"/>
      <c r="C18" s="10" t="n"/>
      <c r="D18" s="10" t="n"/>
      <c r="E18" s="10">
        <f>IF(D18="","",IF(A18="Income",D18-C18,C18-D18))</f>
        <v/>
      </c>
      <c r="F18" s="11">
        <f>IF(OR(C18="",C18=0,D18=""),"",E18/C18)</f>
        <v/>
      </c>
      <c r="G18" s="11">
        <f>IF(OR(C18="",C18=0,D18=""),"",D18/C18)</f>
        <v/>
      </c>
      <c r="H18" s="8">
        <f>IF(E18="","",IF(E18&gt;=0,"Favorable","Unfavorable"))</f>
        <v/>
      </c>
    </row>
    <row r="19">
      <c r="A19" s="8" t="inlineStr">
        <is>
          <t>Expense</t>
        </is>
      </c>
      <c r="B19" s="9" t="inlineStr"/>
      <c r="C19" s="10" t="n"/>
      <c r="D19" s="10" t="n"/>
      <c r="E19" s="10">
        <f>IF(D19="","",IF(A19="Income",D19-C19,C19-D19))</f>
        <v/>
      </c>
      <c r="F19" s="11">
        <f>IF(OR(C19="",C19=0,D19=""),"",E19/C19)</f>
        <v/>
      </c>
      <c r="G19" s="11">
        <f>IF(OR(C19="",C19=0,D19=""),"",D19/C19)</f>
        <v/>
      </c>
      <c r="H19" s="8">
        <f>IF(E19="","",IF(E19&gt;=0,"Favorable","Unfavorable"))</f>
        <v/>
      </c>
    </row>
    <row r="21">
      <c r="A21" s="12" t="inlineStr">
        <is>
          <t>Income</t>
        </is>
      </c>
      <c r="B21" s="13" t="inlineStr">
        <is>
          <t>Total Income</t>
        </is>
      </c>
      <c r="C21" s="14">
        <f>SUMIF($A$7:$A$19,"Income",C7:C19)</f>
        <v/>
      </c>
      <c r="D21" s="14">
        <f>SUMIF($A$7:$A$19,"Income",D7:D19)</f>
        <v/>
      </c>
      <c r="E21" s="14">
        <f>IF(A21="Income",D21-C21,C21-D21)</f>
        <v/>
      </c>
      <c r="F21" s="15">
        <f>IF(C21=0,"",E21/C21)</f>
        <v/>
      </c>
      <c r="G21" s="15">
        <f>IF(C21=0,"",D21/C21)</f>
        <v/>
      </c>
      <c r="H21" s="12">
        <f>IF(E21&gt;=0,"Favorable","Unfavorable")</f>
        <v/>
      </c>
    </row>
    <row r="22">
      <c r="A22" s="12" t="inlineStr">
        <is>
          <t>Expense</t>
        </is>
      </c>
      <c r="B22" s="13" t="inlineStr">
        <is>
          <t>Total Expenses</t>
        </is>
      </c>
      <c r="C22" s="14">
        <f>SUMIF($A$7:$A$19,"Expense",C7:C19)</f>
        <v/>
      </c>
      <c r="D22" s="14">
        <f>SUMIF($A$7:$A$19,"Expense",D7:D19)</f>
        <v/>
      </c>
      <c r="E22" s="14">
        <f>IF(A22="Income",D22-C22,C22-D22)</f>
        <v/>
      </c>
      <c r="F22" s="15">
        <f>IF(C22=0,"",E22/C22)</f>
        <v/>
      </c>
      <c r="G22" s="15">
        <f>IF(C22=0,"",D22/C22)</f>
        <v/>
      </c>
      <c r="H22" s="12">
        <f>IF(E22&gt;=0,"Favorable","Unfavorable")</f>
        <v/>
      </c>
    </row>
    <row r="23">
      <c r="A23" s="16" t="inlineStr"/>
      <c r="B23" s="17" t="inlineStr">
        <is>
          <t>NET PROFIT / (LOSS)</t>
        </is>
      </c>
      <c r="C23" s="18">
        <f>C21-C22</f>
        <v/>
      </c>
      <c r="D23" s="18">
        <f>D21-D22</f>
        <v/>
      </c>
      <c r="E23" s="18">
        <f>D23-C23</f>
        <v/>
      </c>
      <c r="F23" s="19">
        <f>IF(C23=0,"",E23/ABS(C23))</f>
        <v/>
      </c>
      <c r="G23" s="19">
        <f>IF(C23=0,"",D23/C23)</f>
        <v/>
      </c>
      <c r="H23" s="16">
        <f>IF(E23&gt;=0,"Favorable","Unfavorable")</f>
        <v/>
      </c>
    </row>
    <row r="25">
      <c r="A25" s="20" t="inlineStr">
        <is>
          <t>Variance Notes / Actions:</t>
        </is>
      </c>
    </row>
    <row r="26">
      <c r="A26" s="21" t="inlineStr">
        <is>
          <t>e.g. Marketing over budget by $2,400 due to trade show – offset by lower travel spend.</t>
        </is>
      </c>
    </row>
    <row r="27"/>
    <row r="28"/>
    <row r="29"/>
  </sheetData>
  <mergeCells count="10">
    <mergeCell ref="A4:B4"/>
    <mergeCell ref="G4:H4"/>
    <mergeCell ref="E4:F4"/>
    <mergeCell ref="A26:D29"/>
    <mergeCell ref="A1:H1"/>
    <mergeCell ref="C3:D3"/>
    <mergeCell ref="A3:B3"/>
    <mergeCell ref="G3:H3"/>
    <mergeCell ref="E3:F3"/>
    <mergeCell ref="C4:D4"/>
  </mergeCells>
  <conditionalFormatting sqref="H7:H19">
    <cfRule type="cellIs" priority="1" operator="equal" dxfId="0">
      <formula>"Favorable"</formula>
    </cfRule>
    <cfRule type="cellIs" priority="2" operator="equal" dxfId="1">
      <formula>"Unfavorable"</formula>
    </cfRule>
  </conditionalFormatting>
  <conditionalFormatting sqref="H21:H22">
    <cfRule type="cellIs" priority="3" operator="equal" dxfId="2">
      <formula>"Unfavorable"</formula>
    </cfRule>
  </conditionalFormatting>
  <dataValidations count="1">
    <dataValidation sqref="A7 A8 A9 A10 A11 A12 A13 A14 A15 A16 A17 A18 A19" showDropDown="0" showInputMessage="0" showErrorMessage="0" allowBlank="0" type="list">
      <formula1>"Income,Expense"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2026-10-02T12:48:09Z</dcterms:created>
  <dcterms:modified xmlns:dcterms="http://purl.org/dc/terms/" xmlns:xsi="http://www.w3.org/2001/XMLSchema-instance" xsi:type="dcterms:W3CDTF">2026-10-02T12:48:09Z</dcterms:modified>
</cp:coreProperties>
</file>